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<sst xmlns="http://schemas.openxmlformats.org/spreadsheetml/2006/main" count="172" uniqueCount="74">
  <si>
    <t>Показники</t>
  </si>
  <si>
    <t>КЕКВ</t>
  </si>
  <si>
    <t>Код рядка</t>
  </si>
  <si>
    <t>Затверджено на звітний рік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</si>
  <si>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</si>
  <si>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</si>
  <si>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</si>
  <si>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усього</t>
  </si>
  <si>
    <t>у т.ч. спрямовано на погашення заборгованості загального фонду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</si>
  <si>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</si>
  <si>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</si>
  <si>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</si>
  <si>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</si>
  <si>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</si>
  <si>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</si>
  <si>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</si>
  <si>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</si>
  <si>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</si>
  <si>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</si>
  <si>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</si>
  <si>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</si>
  <si>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</si>
  <si>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</si>
  <si>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</si>
  <si>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</si>
  <si>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</si>
  <si>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</si>
  <si>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</si>
  <si>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</si>
  <si>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</si>
  <si>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</si>
  <si>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</si>
  <si>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</si>
  <si>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</si>
  <si>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</si>
  <si>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</si>
  <si>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</si>
  <si>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</si>
  <si>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</si>
  <si>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</si>
  <si>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</si>
  <si>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</si>
  <si>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</si>
  <si>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</si>
  <si>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</si>
  <si>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</si>
  <si>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</si>
  <si>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</si>
  <si>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</si>
  <si>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</si>
  <si>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</si>
  <si>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</si>
  <si>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</si>
  <si>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</si>
  <si>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</si>
  <si>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</si>
  <si>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</si>
  <si>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</si>
  <si>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</si>
  <si>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</si>
  <si>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</si>
  <si>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</si>
  <si>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</si>
  <si>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</si>
  <si>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Запорізька загальноосвітня школа І-ІІІ ступенів № 75 Запорізької міської ради Запорізької області</t>
  </si>
  <si>
    <t>ЗВІТ</t>
  </si>
  <si>
    <t>Установа</t>
  </si>
  <si>
    <t xml:space="preserve">Керівник </t>
  </si>
  <si>
    <t>Н.М.Шаповалова</t>
  </si>
  <si>
    <t>(підпис)</t>
  </si>
  <si>
    <t>(ініціали, прізвище)</t>
  </si>
  <si>
    <t>Головний бухгалтер</t>
  </si>
  <si>
    <t>О.В.Руденко</t>
  </si>
  <si>
    <t>про надходження і використання коштів, отриманих як плата за послуги (форма№ 4-1д, № 4-1м) за 2018р.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</si>
</sst>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#,&quot;-&quot;"/>
    <numFmt numFmtId="189" formatCode="#,##0.00;\-#,##0.00;#,&quot;-&quot;"/>
    <numFmt numFmtId="190" formatCode="#,##0.0;\-#,##0.0;#,&quot;-&quot;"/>
  </numFmts>
  <fonts count="47">
    <font>
      <sz val="10"/>
      <name val="Arial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 locked="0"/>
    </xf>
    <xf numFmtId="189" fontId="3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188" fontId="1" fillId="0" borderId="10" xfId="0" applyNumberFormat="1" applyFont="1" applyBorder="1" applyAlignment="1" applyProtection="1">
      <alignment horizontal="right" vertical="center" wrapText="1"/>
      <protection locked="0"/>
    </xf>
    <xf numFmtId="189" fontId="3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justify" vertical="center" wrapText="1"/>
    </xf>
    <xf numFmtId="189" fontId="5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88" fontId="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 applyProtection="1">
      <alignment horizontal="right" vertical="center" wrapText="1"/>
      <protection locked="0"/>
    </xf>
    <xf numFmtId="189" fontId="8" fillId="0" borderId="10" xfId="0" applyNumberFormat="1" applyFont="1" applyBorder="1" applyAlignment="1" applyProtection="1">
      <alignment horizontal="right"/>
      <protection locked="0"/>
    </xf>
    <xf numFmtId="188" fontId="3" fillId="0" borderId="10" xfId="0" applyNumberFormat="1" applyFont="1" applyBorder="1" applyAlignment="1" applyProtection="1">
      <alignment horizontal="right" vertical="top" wrapText="1"/>
      <protection locked="0"/>
    </xf>
    <xf numFmtId="189" fontId="8" fillId="0" borderId="10" xfId="0" applyNumberFormat="1" applyFont="1" applyBorder="1" applyAlignment="1" applyProtection="1">
      <alignment horizontal="right" vertical="top" wrapText="1"/>
      <protection locked="0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8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188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C5" sqref="C5:C6"/>
    </sheetView>
  </sheetViews>
  <sheetFormatPr defaultColWidth="9.140625" defaultRowHeight="12.75"/>
  <cols>
    <col min="1" max="1" width="44.57421875" style="0" customWidth="1"/>
    <col min="2" max="2" width="10.421875" style="0" customWidth="1"/>
    <col min="5" max="5" width="10.28125" style="0" customWidth="1"/>
    <col min="6" max="6" width="10.57421875" style="0" customWidth="1"/>
    <col min="7" max="7" width="14.00390625" style="0" customWidth="1"/>
    <col min="8" max="8" width="13.57421875" style="0" customWidth="1"/>
  </cols>
  <sheetData>
    <row r="1" spans="2:7" ht="22.5" customHeight="1">
      <c r="B1" s="45" t="s">
        <v>65</v>
      </c>
      <c r="C1" s="45"/>
      <c r="D1" s="45"/>
      <c r="E1" s="45"/>
      <c r="F1" s="45"/>
      <c r="G1" s="45"/>
    </row>
    <row r="2" ht="22.5" customHeight="1">
      <c r="B2" t="s">
        <v>73</v>
      </c>
    </row>
    <row r="3" spans="1:8" ht="30" customHeight="1">
      <c r="A3" t="s">
        <v>66</v>
      </c>
      <c r="B3" s="37" t="s">
        <v>64</v>
      </c>
      <c r="C3" s="38"/>
      <c r="D3" s="38"/>
      <c r="E3" s="38"/>
      <c r="F3" s="38"/>
      <c r="G3" s="38"/>
      <c r="H3" s="38"/>
    </row>
    <row r="4" ht="13.5" thickBot="1"/>
    <row r="5" spans="1:8" ht="21.75" customHeight="1" thickBot="1" thickTop="1">
      <c r="A5" s="46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/>
    </row>
    <row r="6" spans="1:8" ht="24" thickBot="1" thickTop="1">
      <c r="A6" s="46"/>
      <c r="B6" s="46"/>
      <c r="C6" s="46"/>
      <c r="D6" s="46"/>
      <c r="E6" s="46"/>
      <c r="F6" s="46"/>
      <c r="G6" s="1" t="s">
        <v>7</v>
      </c>
      <c r="H6" s="2" t="s">
        <v>8</v>
      </c>
    </row>
    <row r="7" spans="1:8" ht="14.25" thickBot="1" thickTop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21.75" customHeight="1" thickBot="1" thickTop="1">
      <c r="A8" s="3" t="s">
        <v>9</v>
      </c>
      <c r="B8" s="4" t="s">
        <v>10</v>
      </c>
      <c r="C8" s="5" t="s">
        <v>11</v>
      </c>
      <c r="D8" s="6">
        <f>SUM(D9:D13)</f>
        <v>8550</v>
      </c>
      <c r="E8" s="8">
        <f>SUM(E9:E12)</f>
        <v>0</v>
      </c>
      <c r="F8" s="9">
        <f>SUM(F9:F12)</f>
        <v>7108</v>
      </c>
      <c r="G8" s="10" t="s">
        <v>10</v>
      </c>
      <c r="H8" s="10" t="s">
        <v>10</v>
      </c>
    </row>
    <row r="9" spans="1:8" ht="24" customHeight="1" thickBot="1" thickTop="1">
      <c r="A9" s="11" t="s">
        <v>12</v>
      </c>
      <c r="B9" s="4" t="s">
        <v>10</v>
      </c>
      <c r="C9" s="5" t="s">
        <v>13</v>
      </c>
      <c r="D9" s="12"/>
      <c r="E9" s="13">
        <v>0</v>
      </c>
      <c r="F9" s="7">
        <v>0</v>
      </c>
      <c r="G9" s="10" t="s">
        <v>10</v>
      </c>
      <c r="H9" s="10" t="s">
        <v>10</v>
      </c>
    </row>
    <row r="10" spans="1:8" ht="21.75" customHeight="1" thickBot="1" thickTop="1">
      <c r="A10" s="14" t="s">
        <v>14</v>
      </c>
      <c r="B10" s="4" t="s">
        <v>10</v>
      </c>
      <c r="C10" s="5" t="s">
        <v>15</v>
      </c>
      <c r="D10" s="12">
        <v>0</v>
      </c>
      <c r="E10" s="13">
        <v>0</v>
      </c>
      <c r="F10" s="7">
        <v>0</v>
      </c>
      <c r="G10" s="10" t="s">
        <v>10</v>
      </c>
      <c r="H10" s="10" t="s">
        <v>10</v>
      </c>
    </row>
    <row r="11" spans="1:8" ht="21.75" customHeight="1" thickBot="1" thickTop="1">
      <c r="A11" s="11" t="s">
        <v>16</v>
      </c>
      <c r="B11" s="4" t="s">
        <v>10</v>
      </c>
      <c r="C11" s="5" t="s">
        <v>17</v>
      </c>
      <c r="D11" s="12"/>
      <c r="E11" s="13">
        <v>0</v>
      </c>
      <c r="F11" s="7">
        <v>0</v>
      </c>
      <c r="G11" s="10" t="s">
        <v>10</v>
      </c>
      <c r="H11" s="10" t="s">
        <v>10</v>
      </c>
    </row>
    <row r="12" spans="1:8" ht="21.75" customHeight="1" thickBot="1" thickTop="1">
      <c r="A12" s="15" t="s">
        <v>18</v>
      </c>
      <c r="B12" s="4" t="s">
        <v>10</v>
      </c>
      <c r="C12" s="5" t="s">
        <v>19</v>
      </c>
      <c r="D12" s="12">
        <f>1250</f>
        <v>1250</v>
      </c>
      <c r="E12" s="13">
        <v>0</v>
      </c>
      <c r="F12" s="7">
        <f>4788+1500+820</f>
        <v>7108</v>
      </c>
      <c r="G12" s="10" t="s">
        <v>10</v>
      </c>
      <c r="H12" s="10" t="s">
        <v>10</v>
      </c>
    </row>
    <row r="13" spans="1:8" ht="21.75" customHeight="1" thickBot="1" thickTop="1">
      <c r="A13" s="11" t="s">
        <v>20</v>
      </c>
      <c r="B13" s="4" t="s">
        <v>10</v>
      </c>
      <c r="C13" s="5" t="s">
        <v>21</v>
      </c>
      <c r="D13" s="12">
        <f>1270+1250+4780</f>
        <v>7300</v>
      </c>
      <c r="E13" s="10" t="s">
        <v>10</v>
      </c>
      <c r="F13" s="10" t="s">
        <v>10</v>
      </c>
      <c r="G13" s="10" t="s">
        <v>10</v>
      </c>
      <c r="H13" s="10" t="s">
        <v>10</v>
      </c>
    </row>
    <row r="14" spans="1:10" ht="21.75" customHeight="1" thickBot="1" thickTop="1">
      <c r="A14" s="3" t="s">
        <v>22</v>
      </c>
      <c r="B14" s="3" t="s">
        <v>10</v>
      </c>
      <c r="C14" s="5" t="s">
        <v>23</v>
      </c>
      <c r="D14" s="6">
        <f>D16+D50</f>
        <v>8550</v>
      </c>
      <c r="E14" s="10" t="s">
        <v>10</v>
      </c>
      <c r="F14" s="10" t="s">
        <v>10</v>
      </c>
      <c r="G14" s="9">
        <f>G16+G50</f>
        <v>8548.48</v>
      </c>
      <c r="H14" s="8">
        <f>H16+H50</f>
        <v>0</v>
      </c>
      <c r="J14" s="44">
        <f>D14-D8</f>
        <v>0</v>
      </c>
    </row>
    <row r="15" spans="1:8" ht="21.75" customHeight="1" thickBot="1" thickTop="1">
      <c r="A15" s="16" t="s">
        <v>24</v>
      </c>
      <c r="B15" s="4"/>
      <c r="C15" s="5"/>
      <c r="D15" s="6"/>
      <c r="E15" s="10"/>
      <c r="F15" s="10"/>
      <c r="G15" s="9"/>
      <c r="H15" s="8"/>
    </row>
    <row r="16" spans="1:8" ht="21.75" customHeight="1" thickBot="1" thickTop="1">
      <c r="A16" s="17" t="s">
        <v>25</v>
      </c>
      <c r="B16" s="17">
        <v>2000</v>
      </c>
      <c r="C16" s="5" t="s">
        <v>26</v>
      </c>
      <c r="D16" s="6">
        <f>D17+D22+D38+D41+D45+D49</f>
        <v>7300</v>
      </c>
      <c r="E16" s="10" t="s">
        <v>10</v>
      </c>
      <c r="F16" s="10" t="s">
        <v>10</v>
      </c>
      <c r="G16" s="9">
        <f>G17+G22+G38+G41+G45+G49</f>
        <v>7298.68</v>
      </c>
      <c r="H16" s="8">
        <f>H17+H22+H38+H41+H45+H49</f>
        <v>0</v>
      </c>
    </row>
    <row r="17" spans="1:8" ht="21.75" customHeight="1" thickBot="1" thickTop="1">
      <c r="A17" s="18" t="s">
        <v>27</v>
      </c>
      <c r="B17" s="17">
        <v>2100</v>
      </c>
      <c r="C17" s="5" t="s">
        <v>28</v>
      </c>
      <c r="D17" s="6">
        <f>D18+D21</f>
        <v>0</v>
      </c>
      <c r="E17" s="10" t="s">
        <v>10</v>
      </c>
      <c r="F17" s="10" t="s">
        <v>10</v>
      </c>
      <c r="G17" s="9">
        <f>G18+G21</f>
        <v>0</v>
      </c>
      <c r="H17" s="8">
        <f>H18+H21</f>
        <v>0</v>
      </c>
    </row>
    <row r="18" spans="1:8" ht="21.75" customHeight="1" thickBot="1" thickTop="1">
      <c r="A18" s="19" t="s">
        <v>29</v>
      </c>
      <c r="B18" s="20">
        <v>2110</v>
      </c>
      <c r="C18" s="20">
        <v>100</v>
      </c>
      <c r="D18" s="6">
        <f>SUM(D19:D20)</f>
        <v>0</v>
      </c>
      <c r="E18" s="10" t="s">
        <v>10</v>
      </c>
      <c r="F18" s="10" t="s">
        <v>10</v>
      </c>
      <c r="G18" s="9">
        <f>SUM(G19:G20)</f>
        <v>0</v>
      </c>
      <c r="H18" s="21">
        <f>SUM(H19:H20)</f>
        <v>0</v>
      </c>
    </row>
    <row r="19" spans="1:8" ht="21.75" customHeight="1" thickBot="1" thickTop="1">
      <c r="A19" s="22" t="s">
        <v>30</v>
      </c>
      <c r="B19" s="23">
        <v>2111</v>
      </c>
      <c r="C19" s="1">
        <v>110</v>
      </c>
      <c r="D19" s="12">
        <v>0</v>
      </c>
      <c r="E19" s="10" t="s">
        <v>10</v>
      </c>
      <c r="F19" s="10" t="s">
        <v>10</v>
      </c>
      <c r="G19" s="7">
        <v>0</v>
      </c>
      <c r="H19" s="7">
        <v>0</v>
      </c>
    </row>
    <row r="20" spans="1:8" ht="21.75" customHeight="1" thickBot="1" thickTop="1">
      <c r="A20" s="22" t="s">
        <v>31</v>
      </c>
      <c r="B20" s="23">
        <v>2112</v>
      </c>
      <c r="C20" s="1">
        <v>120</v>
      </c>
      <c r="D20" s="12">
        <v>0</v>
      </c>
      <c r="E20" s="10" t="s">
        <v>10</v>
      </c>
      <c r="F20" s="10" t="s">
        <v>10</v>
      </c>
      <c r="G20" s="24"/>
      <c r="H20" s="24">
        <v>0</v>
      </c>
    </row>
    <row r="21" spans="1:8" ht="21.75" customHeight="1" thickBot="1" thickTop="1">
      <c r="A21" s="25" t="s">
        <v>32</v>
      </c>
      <c r="B21" s="20">
        <v>2120</v>
      </c>
      <c r="C21" s="20">
        <v>130</v>
      </c>
      <c r="D21" s="12">
        <v>0</v>
      </c>
      <c r="E21" s="10" t="s">
        <v>10</v>
      </c>
      <c r="F21" s="10" t="s">
        <v>10</v>
      </c>
      <c r="G21" s="7">
        <v>0</v>
      </c>
      <c r="H21" s="26">
        <v>0</v>
      </c>
    </row>
    <row r="22" spans="1:8" ht="21.75" customHeight="1" thickBot="1" thickTop="1">
      <c r="A22" s="27" t="s">
        <v>33</v>
      </c>
      <c r="B22" s="17">
        <v>2200</v>
      </c>
      <c r="C22" s="4">
        <v>140</v>
      </c>
      <c r="D22" s="6">
        <f>SUM(D23:D29)+D35</f>
        <v>7300</v>
      </c>
      <c r="E22" s="10" t="s">
        <v>10</v>
      </c>
      <c r="F22" s="10" t="s">
        <v>10</v>
      </c>
      <c r="G22" s="9">
        <f>SUM(G23:G29)+G35</f>
        <v>7298.68</v>
      </c>
      <c r="H22" s="8">
        <f>SUM(H23:H29)+H35</f>
        <v>0</v>
      </c>
    </row>
    <row r="23" spans="1:8" ht="21.75" customHeight="1" thickBot="1" thickTop="1">
      <c r="A23" s="19" t="s">
        <v>34</v>
      </c>
      <c r="B23" s="20">
        <v>2210</v>
      </c>
      <c r="C23" s="20">
        <v>150</v>
      </c>
      <c r="D23" s="43">
        <v>7300</v>
      </c>
      <c r="E23" s="10" t="s">
        <v>10</v>
      </c>
      <c r="F23" s="10" t="s">
        <v>10</v>
      </c>
      <c r="G23" s="39">
        <f>1262.8+4406.94+1628.94</f>
        <v>7298.68</v>
      </c>
      <c r="H23" s="26">
        <v>0</v>
      </c>
    </row>
    <row r="24" spans="1:8" ht="21.75" customHeight="1" thickBot="1" thickTop="1">
      <c r="A24" s="19" t="s">
        <v>35</v>
      </c>
      <c r="B24" s="20">
        <v>2220</v>
      </c>
      <c r="C24" s="20">
        <v>160</v>
      </c>
      <c r="D24" s="12">
        <v>0</v>
      </c>
      <c r="E24" s="10" t="s">
        <v>10</v>
      </c>
      <c r="F24" s="10" t="s">
        <v>10</v>
      </c>
      <c r="G24" s="26">
        <v>0</v>
      </c>
      <c r="H24" s="26">
        <v>0</v>
      </c>
    </row>
    <row r="25" spans="1:8" ht="21.75" customHeight="1" thickBot="1" thickTop="1">
      <c r="A25" s="19" t="s">
        <v>36</v>
      </c>
      <c r="B25" s="20">
        <v>2230</v>
      </c>
      <c r="C25" s="20">
        <v>170</v>
      </c>
      <c r="D25" s="12">
        <v>0</v>
      </c>
      <c r="E25" s="10" t="s">
        <v>10</v>
      </c>
      <c r="F25" s="10" t="s">
        <v>10</v>
      </c>
      <c r="G25" s="7">
        <v>0</v>
      </c>
      <c r="H25" s="26">
        <v>0</v>
      </c>
    </row>
    <row r="26" spans="1:8" ht="21.75" customHeight="1" thickBot="1" thickTop="1">
      <c r="A26" s="19" t="s">
        <v>37</v>
      </c>
      <c r="B26" s="20">
        <v>2240</v>
      </c>
      <c r="C26" s="20">
        <v>180</v>
      </c>
      <c r="D26" s="12">
        <v>0</v>
      </c>
      <c r="E26" s="10" t="s">
        <v>10</v>
      </c>
      <c r="F26" s="10" t="s">
        <v>10</v>
      </c>
      <c r="G26" s="7">
        <v>0</v>
      </c>
      <c r="H26" s="26">
        <v>0</v>
      </c>
    </row>
    <row r="27" spans="1:8" ht="21.75" customHeight="1" thickBot="1" thickTop="1">
      <c r="A27" s="19" t="s">
        <v>38</v>
      </c>
      <c r="B27" s="20">
        <v>2250</v>
      </c>
      <c r="C27" s="20">
        <v>190</v>
      </c>
      <c r="D27" s="12"/>
      <c r="E27" s="10" t="s">
        <v>10</v>
      </c>
      <c r="F27" s="10" t="s">
        <v>10</v>
      </c>
      <c r="G27" s="26">
        <v>0</v>
      </c>
      <c r="H27" s="26">
        <v>0</v>
      </c>
    </row>
    <row r="28" spans="1:8" ht="21.75" customHeight="1" thickBot="1" thickTop="1">
      <c r="A28" s="25" t="s">
        <v>39</v>
      </c>
      <c r="B28" s="20">
        <v>2260</v>
      </c>
      <c r="C28" s="20">
        <v>200</v>
      </c>
      <c r="D28" s="12">
        <v>0</v>
      </c>
      <c r="E28" s="10" t="s">
        <v>10</v>
      </c>
      <c r="F28" s="10" t="s">
        <v>10</v>
      </c>
      <c r="G28" s="26">
        <v>0</v>
      </c>
      <c r="H28" s="26">
        <v>0</v>
      </c>
    </row>
    <row r="29" spans="1:8" ht="21.75" customHeight="1" thickBot="1" thickTop="1">
      <c r="A29" s="25" t="s">
        <v>40</v>
      </c>
      <c r="B29" s="20">
        <v>2270</v>
      </c>
      <c r="C29" s="20">
        <v>210</v>
      </c>
      <c r="D29" s="6">
        <f>SUM(D30:D34)</f>
        <v>0</v>
      </c>
      <c r="E29" s="10" t="s">
        <v>10</v>
      </c>
      <c r="F29" s="10" t="s">
        <v>10</v>
      </c>
      <c r="G29" s="9">
        <f>SUM(G30:G34)</f>
        <v>0</v>
      </c>
      <c r="H29" s="21">
        <f>SUM(H30:H34)</f>
        <v>0</v>
      </c>
    </row>
    <row r="30" spans="1:8" ht="21.75" customHeight="1" thickBot="1" thickTop="1">
      <c r="A30" s="22" t="s">
        <v>41</v>
      </c>
      <c r="B30" s="23">
        <v>2271</v>
      </c>
      <c r="C30" s="1">
        <v>220</v>
      </c>
      <c r="D30" s="12"/>
      <c r="E30" s="10" t="s">
        <v>10</v>
      </c>
      <c r="F30" s="10" t="s">
        <v>10</v>
      </c>
      <c r="G30" s="7"/>
      <c r="H30" s="7">
        <v>0</v>
      </c>
    </row>
    <row r="31" spans="1:8" ht="21.75" customHeight="1" thickBot="1" thickTop="1">
      <c r="A31" s="22" t="s">
        <v>42</v>
      </c>
      <c r="B31" s="23">
        <v>2272</v>
      </c>
      <c r="C31" s="20">
        <v>230</v>
      </c>
      <c r="D31" s="12"/>
      <c r="E31" s="10" t="s">
        <v>10</v>
      </c>
      <c r="F31" s="10" t="s">
        <v>10</v>
      </c>
      <c r="G31" s="7"/>
      <c r="H31" s="26">
        <v>0</v>
      </c>
    </row>
    <row r="32" spans="1:8" ht="21.75" customHeight="1" thickBot="1" thickTop="1">
      <c r="A32" s="22" t="s">
        <v>43</v>
      </c>
      <c r="B32" s="23">
        <v>2273</v>
      </c>
      <c r="C32" s="1">
        <v>240</v>
      </c>
      <c r="D32" s="12"/>
      <c r="E32" s="10" t="s">
        <v>10</v>
      </c>
      <c r="F32" s="10" t="s">
        <v>10</v>
      </c>
      <c r="G32" s="7">
        <v>0</v>
      </c>
      <c r="H32" s="26">
        <v>0</v>
      </c>
    </row>
    <row r="33" spans="1:8" ht="21.75" customHeight="1" thickBot="1" thickTop="1">
      <c r="A33" s="22" t="s">
        <v>44</v>
      </c>
      <c r="B33" s="23">
        <v>2274</v>
      </c>
      <c r="C33" s="20">
        <v>250</v>
      </c>
      <c r="D33" s="12">
        <v>0</v>
      </c>
      <c r="E33" s="10" t="s">
        <v>10</v>
      </c>
      <c r="F33" s="10" t="s">
        <v>10</v>
      </c>
      <c r="G33" s="26">
        <v>0</v>
      </c>
      <c r="H33" s="26">
        <v>0</v>
      </c>
    </row>
    <row r="34" spans="1:8" ht="21.75" customHeight="1" thickBot="1" thickTop="1">
      <c r="A34" s="22" t="s">
        <v>45</v>
      </c>
      <c r="B34" s="23">
        <v>2275</v>
      </c>
      <c r="C34" s="1">
        <v>260</v>
      </c>
      <c r="D34" s="12">
        <v>0</v>
      </c>
      <c r="E34" s="10" t="s">
        <v>10</v>
      </c>
      <c r="F34" s="10" t="s">
        <v>10</v>
      </c>
      <c r="G34" s="7">
        <v>0</v>
      </c>
      <c r="H34" s="7">
        <v>0</v>
      </c>
    </row>
    <row r="35" spans="1:8" ht="21.75" customHeight="1" thickBot="1" thickTop="1">
      <c r="A35" s="25" t="s">
        <v>46</v>
      </c>
      <c r="B35" s="20">
        <v>2280</v>
      </c>
      <c r="C35" s="20">
        <v>270</v>
      </c>
      <c r="D35" s="6">
        <f>SUM(D36:D37)</f>
        <v>0</v>
      </c>
      <c r="E35" s="10" t="s">
        <v>10</v>
      </c>
      <c r="F35" s="10" t="s">
        <v>10</v>
      </c>
      <c r="G35" s="21">
        <f>SUM(G36:G37)</f>
        <v>0</v>
      </c>
      <c r="H35" s="21">
        <f>SUM(H36:H37)</f>
        <v>0</v>
      </c>
    </row>
    <row r="36" spans="1:8" ht="21.75" customHeight="1" thickBot="1" thickTop="1">
      <c r="A36" s="28" t="s">
        <v>47</v>
      </c>
      <c r="B36" s="23">
        <v>2281</v>
      </c>
      <c r="C36" s="1">
        <v>280</v>
      </c>
      <c r="D36" s="12">
        <v>0</v>
      </c>
      <c r="E36" s="10" t="s">
        <v>10</v>
      </c>
      <c r="F36" s="10" t="s">
        <v>10</v>
      </c>
      <c r="G36" s="7">
        <v>0</v>
      </c>
      <c r="H36" s="7">
        <v>0</v>
      </c>
    </row>
    <row r="37" spans="1:8" ht="21.75" customHeight="1" thickBot="1" thickTop="1">
      <c r="A37" s="22" t="s">
        <v>48</v>
      </c>
      <c r="B37" s="23">
        <v>2282</v>
      </c>
      <c r="C37" s="20">
        <v>290</v>
      </c>
      <c r="D37" s="12">
        <v>0</v>
      </c>
      <c r="E37" s="10" t="s">
        <v>10</v>
      </c>
      <c r="F37" s="10" t="s">
        <v>10</v>
      </c>
      <c r="G37" s="7">
        <v>0</v>
      </c>
      <c r="H37" s="7">
        <v>0</v>
      </c>
    </row>
    <row r="38" spans="1:8" ht="21.75" customHeight="1" thickBot="1" thickTop="1">
      <c r="A38" s="18" t="s">
        <v>49</v>
      </c>
      <c r="B38" s="17">
        <v>2400</v>
      </c>
      <c r="C38" s="4">
        <v>300</v>
      </c>
      <c r="D38" s="29">
        <f>SUM(D39:D40)</f>
        <v>0</v>
      </c>
      <c r="E38" s="10" t="s">
        <v>10</v>
      </c>
      <c r="F38" s="10" t="s">
        <v>10</v>
      </c>
      <c r="G38" s="8">
        <f>SUM(G39:G40)</f>
        <v>0</v>
      </c>
      <c r="H38" s="8">
        <f>SUM(H39:H40)</f>
        <v>0</v>
      </c>
    </row>
    <row r="39" spans="1:8" ht="21.75" customHeight="1" thickBot="1" thickTop="1">
      <c r="A39" s="30" t="s">
        <v>50</v>
      </c>
      <c r="B39" s="20">
        <v>2410</v>
      </c>
      <c r="C39" s="20">
        <v>310</v>
      </c>
      <c r="D39" s="12">
        <v>0</v>
      </c>
      <c r="E39" s="10" t="s">
        <v>10</v>
      </c>
      <c r="F39" s="10" t="s">
        <v>10</v>
      </c>
      <c r="G39" s="26">
        <v>0</v>
      </c>
      <c r="H39" s="26">
        <v>0</v>
      </c>
    </row>
    <row r="40" spans="1:8" ht="21.75" customHeight="1" thickBot="1" thickTop="1">
      <c r="A40" s="30" t="s">
        <v>51</v>
      </c>
      <c r="B40" s="20">
        <v>2420</v>
      </c>
      <c r="C40" s="20">
        <v>320</v>
      </c>
      <c r="D40" s="12">
        <v>0</v>
      </c>
      <c r="E40" s="10" t="s">
        <v>10</v>
      </c>
      <c r="F40" s="10" t="s">
        <v>10</v>
      </c>
      <c r="G40" s="26">
        <v>0</v>
      </c>
      <c r="H40" s="26">
        <v>0</v>
      </c>
    </row>
    <row r="41" spans="1:8" ht="21.75" customHeight="1" thickBot="1" thickTop="1">
      <c r="A41" s="31" t="s">
        <v>52</v>
      </c>
      <c r="B41" s="17">
        <v>2600</v>
      </c>
      <c r="C41" s="32">
        <v>330</v>
      </c>
      <c r="D41" s="29">
        <f>SUM(D42:D44)</f>
        <v>0</v>
      </c>
      <c r="E41" s="10" t="s">
        <v>10</v>
      </c>
      <c r="F41" s="10" t="s">
        <v>10</v>
      </c>
      <c r="G41" s="8">
        <f>SUM(G42:G44)</f>
        <v>0</v>
      </c>
      <c r="H41" s="8">
        <f>SUM(H42:H44)</f>
        <v>0</v>
      </c>
    </row>
    <row r="42" spans="1:8" ht="21.75" customHeight="1" thickBot="1" thickTop="1">
      <c r="A42" s="25" t="s">
        <v>53</v>
      </c>
      <c r="B42" s="20">
        <v>2610</v>
      </c>
      <c r="C42" s="20">
        <v>340</v>
      </c>
      <c r="D42" s="12">
        <v>0</v>
      </c>
      <c r="E42" s="10" t="s">
        <v>10</v>
      </c>
      <c r="F42" s="10" t="s">
        <v>10</v>
      </c>
      <c r="G42" s="26">
        <v>0</v>
      </c>
      <c r="H42" s="26">
        <v>0</v>
      </c>
    </row>
    <row r="43" spans="1:8" ht="21.75" customHeight="1" thickBot="1" thickTop="1">
      <c r="A43" s="25" t="s">
        <v>54</v>
      </c>
      <c r="B43" s="20">
        <v>2620</v>
      </c>
      <c r="C43" s="20">
        <v>350</v>
      </c>
      <c r="D43" s="33">
        <v>0</v>
      </c>
      <c r="E43" s="10" t="s">
        <v>10</v>
      </c>
      <c r="F43" s="10" t="s">
        <v>10</v>
      </c>
      <c r="G43" s="34">
        <v>0</v>
      </c>
      <c r="H43" s="34">
        <v>0</v>
      </c>
    </row>
    <row r="44" spans="1:8" ht="21.75" customHeight="1" thickBot="1" thickTop="1">
      <c r="A44" s="30" t="s">
        <v>55</v>
      </c>
      <c r="B44" s="20">
        <v>2630</v>
      </c>
      <c r="C44" s="20">
        <v>360</v>
      </c>
      <c r="D44" s="35">
        <v>0</v>
      </c>
      <c r="E44" s="10" t="s">
        <v>10</v>
      </c>
      <c r="F44" s="10" t="s">
        <v>10</v>
      </c>
      <c r="G44" s="36">
        <v>0</v>
      </c>
      <c r="H44" s="36">
        <v>0</v>
      </c>
    </row>
    <row r="45" spans="1:8" ht="21.75" customHeight="1" thickBot="1" thickTop="1">
      <c r="A45" s="27" t="s">
        <v>56</v>
      </c>
      <c r="B45" s="17">
        <v>2700</v>
      </c>
      <c r="C45" s="4">
        <v>370</v>
      </c>
      <c r="D45" s="29">
        <f>SUM(D46:D48)</f>
        <v>0</v>
      </c>
      <c r="E45" s="10" t="s">
        <v>10</v>
      </c>
      <c r="F45" s="10" t="s">
        <v>10</v>
      </c>
      <c r="G45" s="8">
        <f>SUM(G46:G48)</f>
        <v>0</v>
      </c>
      <c r="H45" s="8">
        <f>SUM(H46:H48)</f>
        <v>0</v>
      </c>
    </row>
    <row r="46" spans="1:8" ht="21.75" customHeight="1" thickBot="1" thickTop="1">
      <c r="A46" s="25" t="s">
        <v>57</v>
      </c>
      <c r="B46" s="20">
        <v>2710</v>
      </c>
      <c r="C46" s="20">
        <v>380</v>
      </c>
      <c r="D46" s="12">
        <v>0</v>
      </c>
      <c r="E46" s="10" t="s">
        <v>10</v>
      </c>
      <c r="F46" s="10" t="s">
        <v>10</v>
      </c>
      <c r="G46" s="26">
        <v>0</v>
      </c>
      <c r="H46" s="26">
        <v>0</v>
      </c>
    </row>
    <row r="47" spans="1:8" ht="21.75" customHeight="1" thickBot="1" thickTop="1">
      <c r="A47" s="25" t="s">
        <v>58</v>
      </c>
      <c r="B47" s="20">
        <v>2720</v>
      </c>
      <c r="C47" s="20">
        <v>390</v>
      </c>
      <c r="D47" s="12">
        <v>0</v>
      </c>
      <c r="E47" s="10" t="s">
        <v>10</v>
      </c>
      <c r="F47" s="10" t="s">
        <v>10</v>
      </c>
      <c r="G47" s="26">
        <v>0</v>
      </c>
      <c r="H47" s="26">
        <v>0</v>
      </c>
    </row>
    <row r="48" spans="1:8" ht="21.75" customHeight="1" thickBot="1" thickTop="1">
      <c r="A48" s="25" t="s">
        <v>59</v>
      </c>
      <c r="B48" s="20">
        <v>2730</v>
      </c>
      <c r="C48" s="20">
        <v>400</v>
      </c>
      <c r="D48" s="12">
        <v>0</v>
      </c>
      <c r="E48" s="10" t="s">
        <v>10</v>
      </c>
      <c r="F48" s="10" t="s">
        <v>10</v>
      </c>
      <c r="G48" s="26">
        <v>0</v>
      </c>
      <c r="H48" s="26">
        <v>0</v>
      </c>
    </row>
    <row r="49" spans="1:8" ht="21.75" customHeight="1" thickBot="1" thickTop="1">
      <c r="A49" s="27" t="s">
        <v>60</v>
      </c>
      <c r="B49" s="17">
        <v>2800</v>
      </c>
      <c r="C49" s="4">
        <v>410</v>
      </c>
      <c r="D49" s="12">
        <v>0</v>
      </c>
      <c r="E49" s="10" t="s">
        <v>10</v>
      </c>
      <c r="F49" s="10" t="s">
        <v>10</v>
      </c>
      <c r="G49" s="7">
        <v>0</v>
      </c>
      <c r="H49" s="13">
        <v>0</v>
      </c>
    </row>
    <row r="50" spans="1:8" ht="21.75" customHeight="1" thickBot="1" thickTop="1">
      <c r="A50" s="17" t="s">
        <v>61</v>
      </c>
      <c r="B50" s="17">
        <v>3000</v>
      </c>
      <c r="C50" s="4">
        <v>420</v>
      </c>
      <c r="D50" s="6">
        <f>D51+D65</f>
        <v>1250</v>
      </c>
      <c r="E50" s="10" t="s">
        <v>10</v>
      </c>
      <c r="F50" s="10" t="s">
        <v>10</v>
      </c>
      <c r="G50" s="9">
        <f>G51+G65</f>
        <v>1249.8</v>
      </c>
      <c r="H50" s="8">
        <f>H51+H65</f>
        <v>0</v>
      </c>
    </row>
    <row r="51" spans="1:8" ht="21.75" customHeight="1" thickBot="1" thickTop="1">
      <c r="A51" s="18" t="s">
        <v>62</v>
      </c>
      <c r="B51" s="17">
        <v>3100</v>
      </c>
      <c r="C51" s="4">
        <v>430</v>
      </c>
      <c r="D51" s="6">
        <f>D52+D53+D56+D59+D63+D64</f>
        <v>1250</v>
      </c>
      <c r="E51" s="10" t="s">
        <v>10</v>
      </c>
      <c r="F51" s="10" t="s">
        <v>10</v>
      </c>
      <c r="G51" s="9">
        <f>G52</f>
        <v>1249.8</v>
      </c>
      <c r="H51" s="8">
        <f>H52+H53+H56+H59+H63+H64</f>
        <v>0</v>
      </c>
    </row>
    <row r="52" spans="1:8" ht="21.75" customHeight="1" thickBot="1" thickTop="1">
      <c r="A52" s="25" t="s">
        <v>63</v>
      </c>
      <c r="B52" s="20">
        <v>3110</v>
      </c>
      <c r="C52" s="20">
        <v>440</v>
      </c>
      <c r="D52" s="12">
        <v>1250</v>
      </c>
      <c r="E52" s="10" t="s">
        <v>10</v>
      </c>
      <c r="F52" s="10" t="s">
        <v>10</v>
      </c>
      <c r="G52" s="7">
        <v>1249.8</v>
      </c>
      <c r="H52" s="26">
        <v>0</v>
      </c>
    </row>
    <row r="53" ht="13.5" thickTop="1"/>
    <row r="55" spans="1:9" ht="13.5">
      <c r="A55" s="40" t="s">
        <v>67</v>
      </c>
      <c r="B55" s="47"/>
      <c r="C55" s="47"/>
      <c r="D55" s="47"/>
      <c r="E55" s="41"/>
      <c r="F55" s="41"/>
      <c r="G55" s="48" t="s">
        <v>68</v>
      </c>
      <c r="H55" s="48"/>
      <c r="I55" s="48"/>
    </row>
    <row r="56" spans="1:9" ht="13.5">
      <c r="A56" s="41"/>
      <c r="B56" s="49" t="s">
        <v>69</v>
      </c>
      <c r="C56" s="49"/>
      <c r="D56" s="49"/>
      <c r="E56" s="41"/>
      <c r="F56" s="41"/>
      <c r="G56" s="50" t="s">
        <v>70</v>
      </c>
      <c r="H56" s="50"/>
      <c r="I56" s="42"/>
    </row>
    <row r="57" spans="1:9" ht="13.5">
      <c r="A57" s="40" t="s">
        <v>71</v>
      </c>
      <c r="B57" s="47"/>
      <c r="C57" s="47"/>
      <c r="D57" s="47"/>
      <c r="E57" s="41"/>
      <c r="F57" s="41"/>
      <c r="G57" s="48" t="s">
        <v>72</v>
      </c>
      <c r="H57" s="48"/>
      <c r="I57" s="48"/>
    </row>
    <row r="58" spans="1:9" ht="13.5">
      <c r="A58" s="41"/>
      <c r="B58" s="49" t="s">
        <v>69</v>
      </c>
      <c r="C58" s="49"/>
      <c r="D58" s="49"/>
      <c r="E58" s="41"/>
      <c r="F58" s="41"/>
      <c r="G58" s="50" t="s">
        <v>70</v>
      </c>
      <c r="H58" s="50"/>
      <c r="I58" s="42"/>
    </row>
  </sheetData>
  <sheetProtection/>
  <mergeCells count="16">
    <mergeCell ref="B58:D58"/>
    <mergeCell ref="G58:H58"/>
    <mergeCell ref="B55:D55"/>
    <mergeCell ref="G55:I55"/>
    <mergeCell ref="B56:D56"/>
    <mergeCell ref="G56:H56"/>
    <mergeCell ref="B57:D57"/>
    <mergeCell ref="G57:I57"/>
    <mergeCell ref="B1:G1"/>
    <mergeCell ref="F5:F6"/>
    <mergeCell ref="G5:H5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2019-07-03T09:27:10Z</dcterms:modified>
  <cp:category/>
  <cp:version/>
  <cp:contentType/>
  <cp:contentStatus/>
</cp:coreProperties>
</file>